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BRUSSON\SEGRETERIA\FONDAZIONE SAN PAOLO\territori in luce 2024\"/>
    </mc:Choice>
  </mc:AlternateContent>
  <bookViews>
    <workbookView xWindow="0" yWindow="0" windowWidth="28800" windowHeight="12435"/>
  </bookViews>
  <sheets>
    <sheet name="Budget" sheetId="1" r:id="rId1"/>
  </sheets>
  <calcPr calcId="152511"/>
  <extLst>
    <ext uri="GoogleSheetsCustomDataVersion2">
      <go:sheetsCustomData xmlns:go="http://customooxmlschemas.google.com/" r:id="rId5" roundtripDataChecksum="R6hU5Dm2winUQNZKt6Yr1sWIZT9F4NVrMnlmhmvqoq8="/>
    </ext>
  </extLst>
</workbook>
</file>

<file path=xl/calcChain.xml><?xml version="1.0" encoding="utf-8"?>
<calcChain xmlns="http://schemas.openxmlformats.org/spreadsheetml/2006/main">
  <c r="B99" i="1" l="1"/>
  <c r="H98" i="1"/>
  <c r="E98" i="1"/>
  <c r="D98" i="1"/>
  <c r="C98" i="1"/>
  <c r="B98" i="1"/>
  <c r="B96" i="1"/>
  <c r="H95" i="1"/>
  <c r="G95" i="1"/>
  <c r="F95" i="1"/>
  <c r="E95" i="1"/>
  <c r="D95" i="1"/>
  <c r="C95" i="1"/>
  <c r="B95" i="1"/>
  <c r="B93" i="1"/>
  <c r="B92" i="1"/>
  <c r="B91" i="1"/>
  <c r="H90" i="1"/>
  <c r="G90" i="1"/>
  <c r="F90" i="1"/>
  <c r="E90" i="1"/>
  <c r="D90" i="1"/>
  <c r="C90" i="1"/>
  <c r="B90" i="1"/>
  <c r="B88" i="1"/>
  <c r="B85" i="1" s="1"/>
  <c r="B87" i="1"/>
  <c r="B86" i="1"/>
  <c r="H85" i="1"/>
  <c r="G85" i="1"/>
  <c r="F85" i="1"/>
  <c r="E85" i="1"/>
  <c r="D85" i="1"/>
  <c r="C85" i="1"/>
  <c r="B83" i="1"/>
  <c r="B82" i="1"/>
  <c r="B81" i="1"/>
  <c r="B80" i="1" s="1"/>
  <c r="H80" i="1"/>
  <c r="G80" i="1"/>
  <c r="F80" i="1"/>
  <c r="E80" i="1"/>
  <c r="D80" i="1"/>
  <c r="C80" i="1"/>
  <c r="B78" i="1"/>
  <c r="B77" i="1"/>
  <c r="B76" i="1"/>
  <c r="H75" i="1"/>
  <c r="G75" i="1"/>
  <c r="F75" i="1"/>
  <c r="E75" i="1"/>
  <c r="D75" i="1"/>
  <c r="C75" i="1"/>
  <c r="B73" i="1"/>
  <c r="B72" i="1" s="1"/>
  <c r="G72" i="1"/>
  <c r="F72" i="1"/>
  <c r="E72" i="1"/>
  <c r="D72" i="1"/>
  <c r="C72" i="1"/>
  <c r="B65" i="1"/>
  <c r="B64" i="1"/>
  <c r="H63" i="1"/>
  <c r="E63" i="1"/>
  <c r="D63" i="1"/>
  <c r="B63" i="1" s="1"/>
  <c r="C63" i="1"/>
  <c r="B62" i="1"/>
  <c r="B61" i="1"/>
  <c r="B60" i="1"/>
  <c r="H59" i="1"/>
  <c r="G59" i="1"/>
  <c r="F59" i="1"/>
  <c r="E59" i="1"/>
  <c r="D59" i="1"/>
  <c r="C59" i="1"/>
  <c r="B57" i="1"/>
  <c r="B56" i="1"/>
  <c r="B53" i="1" s="1"/>
  <c r="B55" i="1"/>
  <c r="B54" i="1"/>
  <c r="H53" i="1"/>
  <c r="G53" i="1"/>
  <c r="F53" i="1"/>
  <c r="E53" i="1"/>
  <c r="D53" i="1"/>
  <c r="C53" i="1"/>
  <c r="B51" i="1"/>
  <c r="B50" i="1"/>
  <c r="B49" i="1"/>
  <c r="B48" i="1" s="1"/>
  <c r="H48" i="1"/>
  <c r="G48" i="1"/>
  <c r="F48" i="1"/>
  <c r="E48" i="1"/>
  <c r="D48" i="1"/>
  <c r="C48" i="1"/>
  <c r="B47" i="1"/>
  <c r="B46" i="1"/>
  <c r="B45" i="1"/>
  <c r="B44" i="1"/>
  <c r="B43" i="1"/>
  <c r="B42" i="1"/>
  <c r="B41" i="1"/>
  <c r="B40" i="1"/>
  <c r="B39" i="1"/>
  <c r="B38" i="1"/>
  <c r="B37" i="1" s="1"/>
  <c r="H37" i="1"/>
  <c r="G37" i="1"/>
  <c r="F37" i="1"/>
  <c r="E37" i="1"/>
  <c r="D37" i="1"/>
  <c r="C37" i="1"/>
  <c r="B35" i="1"/>
  <c r="B34" i="1"/>
  <c r="B31" i="1" s="1"/>
  <c r="B33" i="1"/>
  <c r="B32" i="1"/>
  <c r="H31" i="1"/>
  <c r="G31" i="1"/>
  <c r="F31" i="1"/>
  <c r="E31" i="1"/>
  <c r="D31" i="1"/>
  <c r="C31" i="1"/>
  <c r="B29" i="1"/>
  <c r="B28" i="1"/>
  <c r="H27" i="1"/>
  <c r="G27" i="1"/>
  <c r="F27" i="1"/>
  <c r="E27" i="1"/>
  <c r="D27" i="1"/>
  <c r="C27" i="1"/>
  <c r="B27" i="1"/>
  <c r="B25" i="1"/>
  <c r="B24" i="1"/>
  <c r="B23" i="1"/>
  <c r="H22" i="1"/>
  <c r="G22" i="1"/>
  <c r="F22" i="1"/>
  <c r="E22" i="1"/>
  <c r="D22" i="1"/>
  <c r="C22" i="1"/>
  <c r="B20" i="1"/>
  <c r="B19" i="1"/>
  <c r="B18" i="1"/>
  <c r="B17" i="1"/>
  <c r="B16" i="1"/>
  <c r="H15" i="1"/>
  <c r="G15" i="1"/>
  <c r="F15" i="1"/>
  <c r="E15" i="1"/>
  <c r="D15" i="1"/>
  <c r="C15" i="1"/>
  <c r="B13" i="1"/>
  <c r="B12" i="1"/>
  <c r="B11" i="1"/>
  <c r="B10" i="1" s="1"/>
  <c r="H10" i="1"/>
  <c r="G10" i="1"/>
  <c r="F10" i="1"/>
  <c r="F66" i="1" s="1"/>
  <c r="E10" i="1"/>
  <c r="E66" i="1" s="1"/>
  <c r="D10" i="1"/>
  <c r="C10" i="1"/>
  <c r="B75" i="1" l="1"/>
  <c r="B101" i="1" s="1"/>
  <c r="E101" i="1"/>
  <c r="C66" i="1"/>
  <c r="G66" i="1"/>
  <c r="B22" i="1"/>
  <c r="B59" i="1"/>
  <c r="F101" i="1"/>
  <c r="H101" i="1"/>
  <c r="D101" i="1"/>
  <c r="D66" i="1"/>
  <c r="H66" i="1"/>
  <c r="B15" i="1"/>
  <c r="B66" i="1" s="1"/>
  <c r="G101" i="1"/>
  <c r="C101" i="1"/>
  <c r="B104" i="1" l="1"/>
</calcChain>
</file>

<file path=xl/sharedStrings.xml><?xml version="1.0" encoding="utf-8"?>
<sst xmlns="http://schemas.openxmlformats.org/spreadsheetml/2006/main" count="93" uniqueCount="74">
  <si>
    <t>BUDGET DEL PROGETTO DI VALORIZZAZIONE</t>
  </si>
  <si>
    <t>Nome progetto: Acqua Viva, dal medioevo ai giorni nostri</t>
  </si>
  <si>
    <t>Ente proponente/capofila: Comune di Brusson</t>
  </si>
  <si>
    <t>USCITE</t>
  </si>
  <si>
    <t>IMPORTO TOTALE PREVISTO</t>
  </si>
  <si>
    <t>di cui Ente capofila (Brusson)</t>
  </si>
  <si>
    <t>SPESE DI GESTIONE E AFFITTI</t>
  </si>
  <si>
    <t>Affitto</t>
  </si>
  <si>
    <t>Utenze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</si>
  <si>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</si>
  <si>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MATERIALI DI CONSUMO</t>
  </si>
  <si>
    <t>Materiali di cancelleria</t>
  </si>
  <si>
    <t>Stampati</t>
  </si>
  <si>
    <t>Materiali per le iniziative afferenti al progetto</t>
  </si>
  <si>
    <t>Acquisto di beni e materiali di consumo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</si>
  <si>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</si>
  <si>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ARREDI, MACCHINE E ATTREZZATURE</t>
  </si>
  <si>
    <t>Acquisto arredi, macchine e attrezzature</t>
  </si>
  <si>
    <t>Noleggio arredi, macchine e attrezzature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</si>
  <si>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</si>
  <si>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AFFIDAMENTO DI SERVIZI A SOGGETTI TERZI</t>
  </si>
  <si>
    <t>Acquisto di servizi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</si>
  <si>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</si>
  <si>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RESTAURI, RISTRUTTURAZIONI E RIQUALIFICAZIONI</t>
  </si>
  <si>
    <t>Spese tecniche e oneri di legge</t>
  </si>
  <si>
    <t>Opere edili e di restauro</t>
  </si>
  <si>
    <t>Forniture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</si>
  <si>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</si>
  <si>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CONSULENZE E COLLABORAZIONI</t>
  </si>
  <si>
    <t>Assegni di  ricerca</t>
  </si>
  <si>
    <t>Borse di studfio</t>
  </si>
  <si>
    <t>Libero professionista</t>
  </si>
  <si>
    <t>Personale con contratto di collaborazione coordinata e continuativa</t>
  </si>
  <si>
    <t>Prestazione occasionale</t>
  </si>
  <si>
    <t>Compensi e cachet artisti</t>
  </si>
  <si>
    <t>Direzione artistica</t>
  </si>
  <si>
    <t>Attività collaterali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</si>
  <si>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registrazione podcast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</si>
  <si>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realizzazione video doumentario</t>
    </r>
    <r>
      <rPr>
        <sz val="11"/>
        <color theme="1"/>
        <rFont val="Calibri"/>
      </rPr>
      <t>)</t>
    </r>
  </si>
  <si>
    <t>RISORSE UMANE</t>
  </si>
  <si>
    <t>Cedolini personale dipendente a tempo indeterminato (con l'esclusione degli enti pubblici e degli enti in cui la Compagnia riveste la qualifica di ente fondatore, socio o associato, per una quota parte del 20% massimo della retribuzione mensile lorda)</t>
  </si>
  <si>
    <t>Cedolini personale dipendente a tempo determinato (con l'esclusione degli enti pubblici e degli enti in cui la Compagnia riveste la qualifica di ente fondatore, socio o associato, per una quota parte del 20% massimo della retribuzione mensile lorda)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</si>
  <si>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</si>
  <si>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RIMBORSI SPESE</t>
  </si>
  <si>
    <t>Spese di viaggio</t>
  </si>
  <si>
    <t>Spese di vitto</t>
  </si>
  <si>
    <t>Spese  di alloggio</t>
  </si>
  <si>
    <r>
      <rPr>
        <sz val="11"/>
        <color theme="1"/>
        <rFont val="Calibri"/>
      </rPr>
      <t>Altro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specificare</t>
    </r>
    <r>
      <rPr>
        <sz val="11"/>
        <color theme="1"/>
        <rFont val="Calibri"/>
      </rPr>
      <t>)</t>
    </r>
  </si>
  <si>
    <t>COMUNICAZIONE E PROMOZIONE</t>
  </si>
  <si>
    <t>Attività di comunicazione e promozione</t>
  </si>
  <si>
    <t>Altro (specificare)</t>
  </si>
  <si>
    <t>ALTRO</t>
  </si>
  <si>
    <t>Specificare</t>
  </si>
  <si>
    <t>TOTALE</t>
  </si>
  <si>
    <t>ENTRATE e COFINANZIAMENTO</t>
  </si>
  <si>
    <t>Ricavi derivanti dall'iniziativa stessa</t>
  </si>
  <si>
    <t>Contributi da Amministrazioni pubbliche</t>
  </si>
  <si>
    <t>Specificare nome ente</t>
  </si>
  <si>
    <t>Aggiungere righe se necessario</t>
  </si>
  <si>
    <t>Contributi da privati</t>
  </si>
  <si>
    <t>Contributi da enti commerciali</t>
  </si>
  <si>
    <t>Contributi IN KIND</t>
  </si>
  <si>
    <t xml:space="preserve">Cofinanziamento del richiedente </t>
  </si>
  <si>
    <t>Altre entrate</t>
  </si>
  <si>
    <t>TOTALE COFINANZIAMENTO</t>
  </si>
  <si>
    <t>Contributo richiesto alla Compagnia di San Paolo</t>
  </si>
  <si>
    <t>di cui 
ente partner 1</t>
  </si>
  <si>
    <t xml:space="preserve">di cui 
ente partner 2 </t>
  </si>
  <si>
    <t>di cui 
ente partner 3</t>
  </si>
  <si>
    <t xml:space="preserve">di cui 
ente partner 4 </t>
  </si>
  <si>
    <t>di cui 
ente partner 2</t>
  </si>
  <si>
    <t>di cui 
ente partner 4</t>
  </si>
  <si>
    <t xml:space="preserve">Numero richiesta ROL: </t>
  </si>
  <si>
    <t>di cui 
ente partner 5 (privato)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</si>
</sst>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"/>
    <numFmt numFmtId="165" formatCode="_-&quot;€&quot;\ * #,##0.00_-;\-&quot;€&quot;\ * #,##0.00_-;_-&quot;€&quot;\ * &quot;-&quot;??_-;_-@"/>
  </numFmts>
  <fonts count="8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rgb="FFFF0000"/>
      <name val="Calibri"/>
    </font>
    <font>
      <b/>
      <sz val="14"/>
      <color theme="1"/>
      <name val="Calibri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164" fontId="3" fillId="2" borderId="1" xfId="0" applyNumberFormat="1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vertical="top" wrapText="1"/>
    </xf>
    <xf numFmtId="165" fontId="5" fillId="3" borderId="2" xfId="0" applyNumberFormat="1" applyFont="1" applyFill="1" applyBorder="1"/>
    <xf numFmtId="49" fontId="6" fillId="0" borderId="1" xfId="0" applyNumberFormat="1" applyFont="1" applyBorder="1" applyAlignment="1">
      <alignment vertical="top" wrapText="1"/>
    </xf>
    <xf numFmtId="165" fontId="6" fillId="3" borderId="2" xfId="0" applyNumberFormat="1" applyFont="1" applyFill="1" applyBorder="1"/>
    <xf numFmtId="165" fontId="6" fillId="0" borderId="2" xfId="0" applyNumberFormat="1" applyFont="1" applyBorder="1"/>
    <xf numFmtId="165" fontId="6" fillId="0" borderId="2" xfId="0" applyNumberFormat="1" applyFont="1" applyBorder="1" applyAlignment="1"/>
    <xf numFmtId="0" fontId="6" fillId="0" borderId="2" xfId="0" applyFont="1" applyBorder="1"/>
    <xf numFmtId="49" fontId="5" fillId="3" borderId="1" xfId="0" applyNumberFormat="1" applyFont="1" applyFill="1" applyBorder="1" applyAlignment="1">
      <alignment vertical="center" wrapText="1"/>
    </xf>
    <xf numFmtId="165" fontId="6" fillId="0" borderId="2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165" fontId="6" fillId="0" borderId="4" xfId="0" applyNumberFormat="1" applyFont="1" applyBorder="1"/>
    <xf numFmtId="0" fontId="6" fillId="0" borderId="4" xfId="0" applyFont="1" applyBorder="1"/>
    <xf numFmtId="49" fontId="3" fillId="2" borderId="5" xfId="0" applyNumberFormat="1" applyFont="1" applyFill="1" applyBorder="1" applyAlignment="1">
      <alignment vertical="top"/>
    </xf>
    <xf numFmtId="165" fontId="3" fillId="2" borderId="6" xfId="0" applyNumberFormat="1" applyFont="1" applyFill="1" applyBorder="1"/>
    <xf numFmtId="164" fontId="6" fillId="0" borderId="0" xfId="0" applyNumberFormat="1" applyFont="1"/>
    <xf numFmtId="164" fontId="3" fillId="2" borderId="2" xfId="0" applyNumberFormat="1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horizontal="center" vertical="top" wrapText="1"/>
    </xf>
    <xf numFmtId="49" fontId="5" fillId="3" borderId="2" xfId="0" applyNumberFormat="1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/>
    </xf>
    <xf numFmtId="164" fontId="6" fillId="3" borderId="2" xfId="0" applyNumberFormat="1" applyFont="1" applyFill="1" applyBorder="1"/>
    <xf numFmtId="49" fontId="6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/>
    <xf numFmtId="49" fontId="5" fillId="3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H122" sqref="H122"/>
    </sheetView>
  </sheetViews>
  <sheetFormatPr defaultColWidth="14.42578125" defaultRowHeight="15" customHeight="1" x14ac:dyDescent="0.25"/>
  <cols>
    <col min="1" max="1" width="60.5703125" customWidth="1"/>
    <col min="2" max="2" width="27.7109375" customWidth="1"/>
    <col min="3" max="3" width="20.7109375" customWidth="1"/>
    <col min="4" max="4" width="20.28515625" customWidth="1"/>
    <col min="5" max="5" width="21.140625" customWidth="1"/>
    <col min="6" max="7" width="19.5703125" customWidth="1"/>
    <col min="8" max="8" width="21.7109375" customWidth="1"/>
    <col min="9" max="9" width="24.140625" customWidth="1"/>
    <col min="10" max="10" width="19.42578125" customWidth="1"/>
    <col min="11" max="26" width="8.7109375" customWidth="1"/>
  </cols>
  <sheetData>
    <row r="1" spans="1:10" ht="40.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 x14ac:dyDescent="0.25"/>
    <row r="3" spans="1:10" ht="19.5" customHeight="1" x14ac:dyDescent="0.35">
      <c r="A3" s="1" t="s">
        <v>1</v>
      </c>
    </row>
    <row r="4" spans="1:10" ht="24" customHeight="1" x14ac:dyDescent="0.35">
      <c r="A4" s="1" t="s">
        <v>2</v>
      </c>
    </row>
    <row r="5" spans="1:10" ht="26.25" customHeight="1" x14ac:dyDescent="0.35">
      <c r="A5" s="1" t="s">
        <v>72</v>
      </c>
    </row>
    <row r="6" spans="1:10" ht="14.25" customHeight="1" x14ac:dyDescent="0.25"/>
    <row r="7" spans="1:10" ht="14.25" customHeight="1" x14ac:dyDescent="0.25">
      <c r="A7" s="2"/>
    </row>
    <row r="8" spans="1:10" ht="14.25" customHeight="1" x14ac:dyDescent="0.25">
      <c r="A8" s="2"/>
    </row>
    <row r="9" spans="1:10" ht="69.75" customHeight="1" x14ac:dyDescent="0.25">
      <c r="A9" s="3" t="s">
        <v>3</v>
      </c>
      <c r="B9" s="4" t="s">
        <v>4</v>
      </c>
      <c r="C9" s="5" t="s">
        <v>5</v>
      </c>
      <c r="D9" s="5" t="s">
        <v>66</v>
      </c>
      <c r="E9" s="5" t="s">
        <v>67</v>
      </c>
      <c r="F9" s="5" t="s">
        <v>68</v>
      </c>
      <c r="G9" s="5" t="s">
        <v>69</v>
      </c>
      <c r="H9" s="5" t="s">
        <v>73</v>
      </c>
    </row>
    <row r="10" spans="1:10" ht="14.25" customHeight="1" x14ac:dyDescent="0.25">
      <c r="A10" s="6" t="s">
        <v>6</v>
      </c>
      <c r="B10" s="7">
        <f t="shared" ref="B10:H10" si="0">SUM(B11:B14)</f>
        <v>0</v>
      </c>
      <c r="C10" s="7">
        <f t="shared" si="0"/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</row>
    <row r="11" spans="1:10" ht="14.25" customHeight="1" x14ac:dyDescent="0.25">
      <c r="A11" s="8" t="s">
        <v>7</v>
      </c>
      <c r="B11" s="9">
        <f t="shared" ref="B11:B13" si="1">SUM(C11:H11)</f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10" ht="14.25" customHeight="1" x14ac:dyDescent="0.25">
      <c r="A12" s="8" t="s">
        <v>8</v>
      </c>
      <c r="B12" s="9">
        <f t="shared" si="1"/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10" ht="14.25" customHeight="1" x14ac:dyDescent="0.25">
      <c r="A13" s="8" t="s">
        <v>9</v>
      </c>
      <c r="B13" s="9">
        <f t="shared" si="1"/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10" ht="14.25" customHeight="1" x14ac:dyDescent="0.25">
      <c r="A14" s="8"/>
      <c r="B14" s="9"/>
      <c r="C14" s="10"/>
      <c r="D14" s="10"/>
      <c r="E14" s="10"/>
      <c r="F14" s="10"/>
      <c r="G14" s="10"/>
      <c r="H14" s="10"/>
    </row>
    <row r="15" spans="1:10" ht="14.25" customHeight="1" x14ac:dyDescent="0.25">
      <c r="A15" s="6" t="s">
        <v>10</v>
      </c>
      <c r="B15" s="7">
        <f t="shared" ref="B15:H15" si="2">SUM(B16:B21)</f>
        <v>4500</v>
      </c>
      <c r="C15" s="7">
        <f t="shared" si="2"/>
        <v>4500</v>
      </c>
      <c r="D15" s="7">
        <f t="shared" si="2"/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</row>
    <row r="16" spans="1:10" ht="14.25" customHeight="1" x14ac:dyDescent="0.25">
      <c r="A16" s="8" t="s">
        <v>11</v>
      </c>
      <c r="B16" s="9">
        <f t="shared" ref="B16:B20" si="3">SUM(C16:H16)</f>
        <v>1500</v>
      </c>
      <c r="C16" s="11">
        <v>1500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ht="14.25" customHeight="1" x14ac:dyDescent="0.25">
      <c r="A17" s="8" t="s">
        <v>12</v>
      </c>
      <c r="B17" s="9">
        <f t="shared" si="3"/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ht="14.25" customHeight="1" x14ac:dyDescent="0.25">
      <c r="A18" s="8" t="s">
        <v>13</v>
      </c>
      <c r="B18" s="9">
        <f t="shared" si="3"/>
        <v>1500</v>
      </c>
      <c r="C18" s="11">
        <v>1500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ht="14.25" customHeight="1" x14ac:dyDescent="0.25">
      <c r="A19" s="8" t="s">
        <v>14</v>
      </c>
      <c r="B19" s="9">
        <f t="shared" si="3"/>
        <v>1500</v>
      </c>
      <c r="C19" s="11">
        <v>1500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ht="14.25" customHeight="1" x14ac:dyDescent="0.25">
      <c r="A20" s="8" t="s">
        <v>15</v>
      </c>
      <c r="B20" s="9">
        <f t="shared" si="3"/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8" ht="14.25" customHeight="1" x14ac:dyDescent="0.25">
      <c r="A21" s="8"/>
      <c r="B21" s="9"/>
      <c r="C21" s="10"/>
      <c r="D21" s="10"/>
      <c r="E21" s="12"/>
      <c r="F21" s="12"/>
      <c r="G21" s="12"/>
      <c r="H21" s="12"/>
    </row>
    <row r="22" spans="1:8" ht="14.25" customHeight="1" x14ac:dyDescent="0.25">
      <c r="A22" s="6" t="s">
        <v>16</v>
      </c>
      <c r="B22" s="7">
        <f t="shared" ref="B22:H22" si="4">SUM(B23:B26)</f>
        <v>0</v>
      </c>
      <c r="C22" s="7">
        <f t="shared" si="4"/>
        <v>0</v>
      </c>
      <c r="D22" s="7">
        <f t="shared" si="4"/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</row>
    <row r="23" spans="1:8" ht="14.25" customHeight="1" x14ac:dyDescent="0.25">
      <c r="A23" s="8" t="s">
        <v>17</v>
      </c>
      <c r="B23" s="9">
        <f t="shared" ref="B23:B25" si="5">SUM(C23:H23)</f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4.25" customHeight="1" x14ac:dyDescent="0.25">
      <c r="A24" s="8" t="s">
        <v>18</v>
      </c>
      <c r="B24" s="9">
        <f t="shared" si="5"/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4.25" customHeight="1" x14ac:dyDescent="0.25">
      <c r="A25" s="8" t="s">
        <v>19</v>
      </c>
      <c r="B25" s="9">
        <f t="shared" si="5"/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4.25" customHeight="1" x14ac:dyDescent="0.25">
      <c r="A26" s="8"/>
      <c r="B26" s="9"/>
      <c r="C26" s="10"/>
      <c r="D26" s="10"/>
      <c r="E26" s="12"/>
      <c r="F26" s="12"/>
      <c r="G26" s="12"/>
      <c r="H26" s="12"/>
    </row>
    <row r="27" spans="1:8" ht="14.25" customHeight="1" x14ac:dyDescent="0.25">
      <c r="A27" s="6" t="s">
        <v>20</v>
      </c>
      <c r="B27" s="7">
        <f t="shared" ref="B27:H27" si="6">SUM(B28:B30)</f>
        <v>2500</v>
      </c>
      <c r="C27" s="7">
        <f t="shared" si="6"/>
        <v>2500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  <c r="H27" s="7">
        <f t="shared" si="6"/>
        <v>0</v>
      </c>
    </row>
    <row r="28" spans="1:8" ht="14.25" customHeight="1" x14ac:dyDescent="0.25">
      <c r="A28" s="8" t="s">
        <v>21</v>
      </c>
      <c r="B28" s="9">
        <f t="shared" ref="B28:B29" si="7">SUM(C28:H28)</f>
        <v>2500</v>
      </c>
      <c r="C28" s="11">
        <v>2500</v>
      </c>
      <c r="D28" s="11"/>
      <c r="E28" s="11"/>
      <c r="F28" s="10">
        <v>0</v>
      </c>
      <c r="G28" s="10">
        <v>0</v>
      </c>
      <c r="H28" s="10">
        <v>0</v>
      </c>
    </row>
    <row r="29" spans="1:8" ht="14.25" customHeight="1" x14ac:dyDescent="0.25">
      <c r="A29" s="8" t="s">
        <v>22</v>
      </c>
      <c r="B29" s="9">
        <f t="shared" si="7"/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4.25" customHeight="1" x14ac:dyDescent="0.25">
      <c r="A30" s="8"/>
      <c r="B30" s="9"/>
      <c r="C30" s="10"/>
      <c r="D30" s="10"/>
      <c r="E30" s="12"/>
      <c r="F30" s="12"/>
      <c r="G30" s="12"/>
      <c r="H30" s="12"/>
    </row>
    <row r="31" spans="1:8" ht="14.25" customHeight="1" x14ac:dyDescent="0.25">
      <c r="A31" s="13" t="s">
        <v>23</v>
      </c>
      <c r="B31" s="7">
        <f t="shared" ref="B31:H31" si="8">SUM(B32:B36)</f>
        <v>0</v>
      </c>
      <c r="C31" s="7">
        <f t="shared" si="8"/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</row>
    <row r="32" spans="1:8" ht="14.25" customHeight="1" x14ac:dyDescent="0.25">
      <c r="A32" s="8" t="s">
        <v>24</v>
      </c>
      <c r="B32" s="9">
        <f t="shared" ref="B32:B35" si="9">SUM(C32:H32)</f>
        <v>0</v>
      </c>
      <c r="C32" s="11"/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 ht="14.25" customHeight="1" x14ac:dyDescent="0.25">
      <c r="A33" s="8" t="s">
        <v>25</v>
      </c>
      <c r="B33" s="9">
        <f t="shared" si="9"/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ht="14.25" customHeight="1" x14ac:dyDescent="0.25">
      <c r="A34" s="8" t="s">
        <v>26</v>
      </c>
      <c r="B34" s="9">
        <f t="shared" si="9"/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ht="14.25" customHeight="1" x14ac:dyDescent="0.25">
      <c r="A35" s="8" t="s">
        <v>27</v>
      </c>
      <c r="B35" s="9">
        <f t="shared" si="9"/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 ht="14.25" customHeight="1" x14ac:dyDescent="0.25">
      <c r="A36" s="8"/>
      <c r="B36" s="9"/>
      <c r="C36" s="14"/>
      <c r="D36" s="14"/>
      <c r="E36" s="12"/>
      <c r="F36" s="12"/>
      <c r="G36" s="12"/>
      <c r="H36" s="12"/>
    </row>
    <row r="37" spans="1:8" ht="14.25" customHeight="1" x14ac:dyDescent="0.25">
      <c r="A37" s="6" t="s">
        <v>28</v>
      </c>
      <c r="B37" s="7">
        <f t="shared" ref="B37:H37" si="10">SUM(B38:B46)</f>
        <v>38000</v>
      </c>
      <c r="C37" s="7">
        <f t="shared" si="10"/>
        <v>10000</v>
      </c>
      <c r="D37" s="7">
        <f t="shared" si="10"/>
        <v>7000</v>
      </c>
      <c r="E37" s="7">
        <f t="shared" si="10"/>
        <v>7000</v>
      </c>
      <c r="F37" s="7">
        <f t="shared" si="10"/>
        <v>7000</v>
      </c>
      <c r="G37" s="7">
        <f t="shared" si="10"/>
        <v>7000</v>
      </c>
      <c r="H37" s="7">
        <f t="shared" si="10"/>
        <v>0</v>
      </c>
    </row>
    <row r="38" spans="1:8" ht="14.25" customHeight="1" x14ac:dyDescent="0.25">
      <c r="A38" s="8" t="s">
        <v>29</v>
      </c>
      <c r="B38" s="9">
        <f t="shared" ref="B38:B47" si="11">SUM(C38:H38)</f>
        <v>2500</v>
      </c>
      <c r="C38" s="11">
        <v>500</v>
      </c>
      <c r="D38" s="11">
        <v>500</v>
      </c>
      <c r="E38" s="11">
        <v>500</v>
      </c>
      <c r="F38" s="11">
        <v>500</v>
      </c>
      <c r="G38" s="11">
        <v>500</v>
      </c>
      <c r="H38" s="10">
        <v>0</v>
      </c>
    </row>
    <row r="39" spans="1:8" ht="14.25" customHeight="1" x14ac:dyDescent="0.25">
      <c r="A39" s="8" t="s">
        <v>30</v>
      </c>
      <c r="B39" s="9">
        <f t="shared" si="11"/>
        <v>8750</v>
      </c>
      <c r="C39" s="11">
        <v>1750</v>
      </c>
      <c r="D39" s="11">
        <v>1750</v>
      </c>
      <c r="E39" s="11">
        <v>1750</v>
      </c>
      <c r="F39" s="11">
        <v>1750</v>
      </c>
      <c r="G39" s="11">
        <v>1750</v>
      </c>
      <c r="H39" s="10">
        <v>0</v>
      </c>
    </row>
    <row r="40" spans="1:8" ht="14.25" customHeight="1" x14ac:dyDescent="0.25">
      <c r="A40" s="8" t="s">
        <v>31</v>
      </c>
      <c r="B40" s="9">
        <f t="shared" si="11"/>
        <v>5000</v>
      </c>
      <c r="C40" s="11">
        <v>1000</v>
      </c>
      <c r="D40" s="11">
        <v>1000</v>
      </c>
      <c r="E40" s="11">
        <v>1000</v>
      </c>
      <c r="F40" s="11">
        <v>1000</v>
      </c>
      <c r="G40" s="11">
        <v>1000</v>
      </c>
      <c r="H40" s="10">
        <v>0</v>
      </c>
    </row>
    <row r="41" spans="1:8" ht="14.25" customHeight="1" x14ac:dyDescent="0.25">
      <c r="A41" s="8" t="s">
        <v>32</v>
      </c>
      <c r="B41" s="9">
        <f t="shared" si="11"/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</row>
    <row r="42" spans="1:8" ht="14.25" customHeight="1" x14ac:dyDescent="0.25">
      <c r="A42" s="8" t="s">
        <v>33</v>
      </c>
      <c r="B42" s="9">
        <f t="shared" si="11"/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</row>
    <row r="43" spans="1:8" ht="14.25" customHeight="1" x14ac:dyDescent="0.25">
      <c r="A43" s="8" t="s">
        <v>34</v>
      </c>
      <c r="B43" s="9">
        <f t="shared" si="11"/>
        <v>18000</v>
      </c>
      <c r="C43" s="11">
        <v>6000</v>
      </c>
      <c r="D43" s="11">
        <v>3000</v>
      </c>
      <c r="E43" s="11">
        <v>3000</v>
      </c>
      <c r="F43" s="11">
        <v>3000</v>
      </c>
      <c r="G43" s="11">
        <v>3000</v>
      </c>
      <c r="H43" s="10">
        <v>0</v>
      </c>
    </row>
    <row r="44" spans="1:8" ht="14.25" customHeight="1" x14ac:dyDescent="0.25">
      <c r="A44" s="8" t="s">
        <v>35</v>
      </c>
      <c r="B44" s="9">
        <f t="shared" si="11"/>
        <v>2500</v>
      </c>
      <c r="C44" s="11">
        <v>500</v>
      </c>
      <c r="D44" s="11">
        <v>500</v>
      </c>
      <c r="E44" s="11">
        <v>500</v>
      </c>
      <c r="F44" s="11">
        <v>500</v>
      </c>
      <c r="G44" s="11">
        <v>500</v>
      </c>
      <c r="H44" s="10">
        <v>0</v>
      </c>
    </row>
    <row r="45" spans="1:8" ht="14.25" customHeight="1" x14ac:dyDescent="0.25">
      <c r="A45" s="8" t="s">
        <v>36</v>
      </c>
      <c r="B45" s="9">
        <f t="shared" si="11"/>
        <v>0</v>
      </c>
      <c r="C45" s="11"/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ht="14.25" customHeight="1" x14ac:dyDescent="0.25">
      <c r="A46" s="15" t="s">
        <v>37</v>
      </c>
      <c r="B46" s="9">
        <f t="shared" si="11"/>
        <v>1250</v>
      </c>
      <c r="C46" s="11">
        <v>250</v>
      </c>
      <c r="D46" s="11">
        <v>250</v>
      </c>
      <c r="E46" s="11">
        <v>250</v>
      </c>
      <c r="F46" s="11">
        <v>250</v>
      </c>
      <c r="G46" s="11">
        <v>250</v>
      </c>
      <c r="H46" s="10">
        <v>0</v>
      </c>
    </row>
    <row r="47" spans="1:8" ht="14.25" customHeight="1" x14ac:dyDescent="0.25">
      <c r="A47" s="15" t="s">
        <v>38</v>
      </c>
      <c r="B47" s="9">
        <f t="shared" si="11"/>
        <v>2500</v>
      </c>
      <c r="C47" s="11">
        <v>500</v>
      </c>
      <c r="D47" s="11">
        <v>500</v>
      </c>
      <c r="E47" s="11">
        <v>500</v>
      </c>
      <c r="F47" s="11">
        <v>500</v>
      </c>
      <c r="G47" s="11">
        <v>500</v>
      </c>
      <c r="H47" s="10">
        <v>0</v>
      </c>
    </row>
    <row r="48" spans="1:8" ht="14.25" customHeight="1" x14ac:dyDescent="0.25">
      <c r="A48" s="13" t="s">
        <v>39</v>
      </c>
      <c r="B48" s="7">
        <f t="shared" ref="B48:H48" si="12">SUM(B49:B51)</f>
        <v>0</v>
      </c>
      <c r="C48" s="7">
        <f t="shared" si="12"/>
        <v>0</v>
      </c>
      <c r="D48" s="7">
        <f t="shared" si="12"/>
        <v>0</v>
      </c>
      <c r="E48" s="7">
        <f t="shared" si="12"/>
        <v>0</v>
      </c>
      <c r="F48" s="7">
        <f t="shared" si="12"/>
        <v>0</v>
      </c>
      <c r="G48" s="7">
        <f t="shared" si="12"/>
        <v>0</v>
      </c>
      <c r="H48" s="7">
        <f t="shared" si="12"/>
        <v>0</v>
      </c>
    </row>
    <row r="49" spans="1:8" ht="77.25" customHeight="1" x14ac:dyDescent="0.25">
      <c r="A49" s="8" t="s">
        <v>40</v>
      </c>
      <c r="B49" s="9">
        <f t="shared" ref="B49:B51" si="13">SUM(C49:H49)</f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ht="14.25" customHeight="1" x14ac:dyDescent="0.25">
      <c r="A50" s="8" t="s">
        <v>41</v>
      </c>
      <c r="B50" s="9">
        <f t="shared" si="13"/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ht="14.25" customHeight="1" x14ac:dyDescent="0.25">
      <c r="A51" s="8" t="s">
        <v>42</v>
      </c>
      <c r="B51" s="9">
        <f t="shared" si="13"/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</row>
    <row r="52" spans="1:8" ht="14.25" customHeight="1" x14ac:dyDescent="0.25">
      <c r="A52" s="16"/>
      <c r="B52" s="9"/>
      <c r="C52" s="12"/>
      <c r="D52" s="12"/>
      <c r="E52" s="12"/>
      <c r="F52" s="12"/>
      <c r="G52" s="12"/>
      <c r="H52" s="12"/>
    </row>
    <row r="53" spans="1:8" ht="14.25" customHeight="1" x14ac:dyDescent="0.25">
      <c r="A53" s="6" t="s">
        <v>43</v>
      </c>
      <c r="B53" s="7">
        <f t="shared" ref="B53:H53" si="14">SUM(B54:B57)</f>
        <v>7500</v>
      </c>
      <c r="C53" s="7">
        <f t="shared" si="14"/>
        <v>1500</v>
      </c>
      <c r="D53" s="7">
        <f t="shared" si="14"/>
        <v>1500</v>
      </c>
      <c r="E53" s="7">
        <f t="shared" si="14"/>
        <v>1500</v>
      </c>
      <c r="F53" s="7">
        <f t="shared" si="14"/>
        <v>1500</v>
      </c>
      <c r="G53" s="7">
        <f t="shared" si="14"/>
        <v>1500</v>
      </c>
      <c r="H53" s="7">
        <f t="shared" si="14"/>
        <v>0</v>
      </c>
    </row>
    <row r="54" spans="1:8" ht="14.25" customHeight="1" x14ac:dyDescent="0.25">
      <c r="A54" s="8" t="s">
        <v>44</v>
      </c>
      <c r="B54" s="9">
        <f t="shared" ref="B54:B57" si="15">SUM(C54:H54)</f>
        <v>2500</v>
      </c>
      <c r="C54" s="11">
        <v>500</v>
      </c>
      <c r="D54" s="11">
        <v>500</v>
      </c>
      <c r="E54" s="11">
        <v>500</v>
      </c>
      <c r="F54" s="11">
        <v>500</v>
      </c>
      <c r="G54" s="11">
        <v>500</v>
      </c>
      <c r="H54" s="11"/>
    </row>
    <row r="55" spans="1:8" ht="14.25" customHeight="1" x14ac:dyDescent="0.25">
      <c r="A55" s="8" t="s">
        <v>45</v>
      </c>
      <c r="B55" s="9">
        <f t="shared" si="15"/>
        <v>2500</v>
      </c>
      <c r="C55" s="11">
        <v>500</v>
      </c>
      <c r="D55" s="11">
        <v>500</v>
      </c>
      <c r="E55" s="11">
        <v>500</v>
      </c>
      <c r="F55" s="11">
        <v>500</v>
      </c>
      <c r="G55" s="11">
        <v>500</v>
      </c>
      <c r="H55" s="11"/>
    </row>
    <row r="56" spans="1:8" ht="14.25" customHeight="1" x14ac:dyDescent="0.25">
      <c r="A56" s="8" t="s">
        <v>46</v>
      </c>
      <c r="B56" s="9">
        <f t="shared" si="15"/>
        <v>2500</v>
      </c>
      <c r="C56" s="11">
        <v>500</v>
      </c>
      <c r="D56" s="11">
        <v>500</v>
      </c>
      <c r="E56" s="11">
        <v>500</v>
      </c>
      <c r="F56" s="11">
        <v>500</v>
      </c>
      <c r="G56" s="11">
        <v>500</v>
      </c>
      <c r="H56" s="11"/>
    </row>
    <row r="57" spans="1:8" ht="14.25" customHeight="1" x14ac:dyDescent="0.25">
      <c r="A57" s="8" t="s">
        <v>47</v>
      </c>
      <c r="B57" s="9">
        <f t="shared" si="15"/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 ht="14.25" customHeight="1" x14ac:dyDescent="0.25">
      <c r="A58" s="17"/>
      <c r="B58" s="9"/>
      <c r="C58" s="14"/>
      <c r="D58" s="14"/>
      <c r="E58" s="12"/>
      <c r="F58" s="12"/>
      <c r="G58" s="12"/>
      <c r="H58" s="12"/>
    </row>
    <row r="59" spans="1:8" ht="14.25" customHeight="1" x14ac:dyDescent="0.25">
      <c r="A59" s="6" t="s">
        <v>48</v>
      </c>
      <c r="B59" s="7">
        <f t="shared" ref="B59:H59" si="16">SUM(B60:B62)</f>
        <v>10000</v>
      </c>
      <c r="C59" s="7">
        <f t="shared" si="16"/>
        <v>6000</v>
      </c>
      <c r="D59" s="7">
        <f t="shared" si="16"/>
        <v>1000</v>
      </c>
      <c r="E59" s="7">
        <f t="shared" si="16"/>
        <v>1000</v>
      </c>
      <c r="F59" s="7">
        <f t="shared" si="16"/>
        <v>1000</v>
      </c>
      <c r="G59" s="7">
        <f t="shared" si="16"/>
        <v>1000</v>
      </c>
      <c r="H59" s="7">
        <f t="shared" si="16"/>
        <v>0</v>
      </c>
    </row>
    <row r="60" spans="1:8" ht="14.25" customHeight="1" x14ac:dyDescent="0.25">
      <c r="A60" s="8" t="s">
        <v>49</v>
      </c>
      <c r="B60" s="9">
        <f t="shared" ref="B60:B65" si="17">SUM(C60:H60)</f>
        <v>10000</v>
      </c>
      <c r="C60" s="11">
        <v>6000</v>
      </c>
      <c r="D60" s="11">
        <v>1000</v>
      </c>
      <c r="E60" s="11">
        <v>1000</v>
      </c>
      <c r="F60" s="11">
        <v>1000</v>
      </c>
      <c r="G60" s="11">
        <v>1000</v>
      </c>
      <c r="H60" s="10">
        <v>0</v>
      </c>
    </row>
    <row r="61" spans="1:8" ht="14.25" customHeight="1" x14ac:dyDescent="0.25">
      <c r="A61" s="8" t="s">
        <v>50</v>
      </c>
      <c r="B61" s="9">
        <f t="shared" si="17"/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</row>
    <row r="62" spans="1:8" ht="14.25" customHeight="1" x14ac:dyDescent="0.25">
      <c r="A62" s="16"/>
      <c r="B62" s="9">
        <f t="shared" si="17"/>
        <v>0</v>
      </c>
      <c r="C62" s="10"/>
      <c r="D62" s="10"/>
      <c r="E62" s="10"/>
      <c r="F62" s="10"/>
      <c r="G62" s="10"/>
      <c r="H62" s="10"/>
    </row>
    <row r="63" spans="1:8" ht="14.25" customHeight="1" x14ac:dyDescent="0.25">
      <c r="A63" s="6" t="s">
        <v>51</v>
      </c>
      <c r="B63" s="9">
        <f t="shared" si="17"/>
        <v>0</v>
      </c>
      <c r="C63" s="7">
        <f t="shared" ref="C63:E63" si="18">SUM(C64:C65)</f>
        <v>0</v>
      </c>
      <c r="D63" s="7">
        <f t="shared" si="18"/>
        <v>0</v>
      </c>
      <c r="E63" s="7">
        <f t="shared" si="18"/>
        <v>0</v>
      </c>
      <c r="F63" s="7"/>
      <c r="G63" s="7"/>
      <c r="H63" s="7">
        <f>SUM(H64:H65)</f>
        <v>0</v>
      </c>
    </row>
    <row r="64" spans="1:8" ht="14.25" customHeight="1" x14ac:dyDescent="0.25">
      <c r="A64" s="16" t="s">
        <v>52</v>
      </c>
      <c r="B64" s="9">
        <f t="shared" si="17"/>
        <v>0</v>
      </c>
      <c r="C64" s="10">
        <v>0</v>
      </c>
      <c r="D64" s="10">
        <v>0</v>
      </c>
      <c r="E64" s="10">
        <v>0</v>
      </c>
      <c r="F64" s="10"/>
      <c r="G64" s="10"/>
      <c r="H64" s="10">
        <v>0</v>
      </c>
    </row>
    <row r="65" spans="1:8" ht="14.25" customHeight="1" x14ac:dyDescent="0.25">
      <c r="A65" s="18"/>
      <c r="B65" s="9">
        <f t="shared" si="17"/>
        <v>0</v>
      </c>
      <c r="C65" s="19"/>
      <c r="D65" s="19"/>
      <c r="E65" s="20"/>
      <c r="F65" s="20"/>
      <c r="G65" s="20"/>
      <c r="H65" s="20"/>
    </row>
    <row r="66" spans="1:8" ht="14.25" customHeight="1" x14ac:dyDescent="0.3">
      <c r="A66" s="21" t="s">
        <v>53</v>
      </c>
      <c r="B66" s="22">
        <f t="shared" ref="B66:H66" si="19">B10+B15+B22+B27+B31+B37+B48+B53+B59+B63</f>
        <v>62500</v>
      </c>
      <c r="C66" s="22">
        <f t="shared" si="19"/>
        <v>24500</v>
      </c>
      <c r="D66" s="22">
        <f t="shared" si="19"/>
        <v>9500</v>
      </c>
      <c r="E66" s="22">
        <f t="shared" si="19"/>
        <v>9500</v>
      </c>
      <c r="F66" s="22">
        <f t="shared" si="19"/>
        <v>9500</v>
      </c>
      <c r="G66" s="22">
        <f t="shared" si="19"/>
        <v>9500</v>
      </c>
      <c r="H66" s="22">
        <f t="shared" si="19"/>
        <v>0</v>
      </c>
    </row>
    <row r="67" spans="1:8" ht="14.25" customHeight="1" x14ac:dyDescent="0.25"/>
    <row r="68" spans="1:8" ht="14.25" customHeight="1" x14ac:dyDescent="0.25">
      <c r="A68" s="23"/>
      <c r="B68" s="23"/>
      <c r="C68" s="23"/>
      <c r="D68" s="23"/>
    </row>
    <row r="69" spans="1:8" ht="14.25" customHeight="1" x14ac:dyDescent="0.25">
      <c r="A69" s="23"/>
      <c r="B69" s="23"/>
      <c r="C69" s="23"/>
      <c r="D69" s="23"/>
    </row>
    <row r="70" spans="1:8" ht="14.25" customHeight="1" x14ac:dyDescent="0.25">
      <c r="A70" s="23"/>
      <c r="B70" s="23"/>
      <c r="C70" s="23"/>
      <c r="D70" s="23"/>
    </row>
    <row r="71" spans="1:8" ht="88.5" customHeight="1" x14ac:dyDescent="0.25">
      <c r="A71" s="24" t="s">
        <v>54</v>
      </c>
      <c r="B71" s="25" t="s">
        <v>4</v>
      </c>
      <c r="C71" s="5" t="s">
        <v>5</v>
      </c>
      <c r="D71" s="5" t="s">
        <v>66</v>
      </c>
      <c r="E71" s="5" t="s">
        <v>70</v>
      </c>
      <c r="F71" s="5" t="s">
        <v>68</v>
      </c>
      <c r="G71" s="5" t="s">
        <v>71</v>
      </c>
      <c r="H71" s="5" t="s">
        <v>73</v>
      </c>
    </row>
    <row r="72" spans="1:8" ht="14.25" customHeight="1" x14ac:dyDescent="0.25">
      <c r="A72" s="26" t="s">
        <v>55</v>
      </c>
      <c r="B72" s="27">
        <f>B73+B74</f>
        <v>6666</v>
      </c>
      <c r="C72" s="27">
        <f t="shared" ref="C72:H72" si="20">SUM(C73)</f>
        <v>0</v>
      </c>
      <c r="D72" s="27">
        <f t="shared" si="20"/>
        <v>0</v>
      </c>
      <c r="E72" s="27">
        <f t="shared" si="20"/>
        <v>0</v>
      </c>
      <c r="F72" s="27">
        <f t="shared" si="20"/>
        <v>0</v>
      </c>
      <c r="G72" s="27">
        <f t="shared" si="20"/>
        <v>0</v>
      </c>
      <c r="H72" s="27"/>
    </row>
    <row r="73" spans="1:8" ht="14.25" customHeight="1" x14ac:dyDescent="0.25">
      <c r="A73" s="28" t="s">
        <v>52</v>
      </c>
      <c r="B73" s="29">
        <f>SUM(C73:H73)</f>
        <v>6666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1">
        <v>6666</v>
      </c>
    </row>
    <row r="74" spans="1:8" ht="14.25" customHeight="1" x14ac:dyDescent="0.25">
      <c r="A74" s="30"/>
      <c r="B74" s="29"/>
      <c r="C74" s="14"/>
      <c r="D74" s="14"/>
      <c r="E74" s="12"/>
      <c r="F74" s="12"/>
      <c r="G74" s="12"/>
      <c r="H74" s="12"/>
    </row>
    <row r="75" spans="1:8" ht="14.25" customHeight="1" x14ac:dyDescent="0.25">
      <c r="A75" s="26" t="s">
        <v>56</v>
      </c>
      <c r="B75" s="27">
        <f t="shared" ref="B75:H75" si="21">SUM(B76:B79)</f>
        <v>0</v>
      </c>
      <c r="C75" s="27">
        <f t="shared" si="21"/>
        <v>0</v>
      </c>
      <c r="D75" s="27">
        <f t="shared" si="21"/>
        <v>0</v>
      </c>
      <c r="E75" s="27">
        <f t="shared" si="21"/>
        <v>0</v>
      </c>
      <c r="F75" s="27">
        <f t="shared" si="21"/>
        <v>0</v>
      </c>
      <c r="G75" s="27">
        <f t="shared" si="21"/>
        <v>0</v>
      </c>
      <c r="H75" s="27">
        <f t="shared" si="21"/>
        <v>0</v>
      </c>
    </row>
    <row r="76" spans="1:8" ht="14.25" customHeight="1" x14ac:dyDescent="0.25">
      <c r="A76" s="31" t="s">
        <v>57</v>
      </c>
      <c r="B76" s="29">
        <f t="shared" ref="B76:B78" si="22">SUM(C76:H76)</f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</row>
    <row r="77" spans="1:8" ht="14.25" customHeight="1" x14ac:dyDescent="0.25">
      <c r="A77" s="31" t="s">
        <v>57</v>
      </c>
      <c r="B77" s="29">
        <f t="shared" si="22"/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ht="14.25" customHeight="1" x14ac:dyDescent="0.25">
      <c r="A78" s="31" t="s">
        <v>58</v>
      </c>
      <c r="B78" s="29">
        <f t="shared" si="22"/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</row>
    <row r="79" spans="1:8" ht="14.25" customHeight="1" x14ac:dyDescent="0.25">
      <c r="A79" s="31"/>
      <c r="B79" s="29"/>
      <c r="C79" s="14"/>
      <c r="D79" s="14"/>
      <c r="E79" s="12"/>
      <c r="F79" s="12"/>
      <c r="G79" s="12"/>
      <c r="H79" s="12"/>
    </row>
    <row r="80" spans="1:8" ht="14.25" customHeight="1" x14ac:dyDescent="0.25">
      <c r="A80" s="26" t="s">
        <v>59</v>
      </c>
      <c r="B80" s="27">
        <f t="shared" ref="B80:H80" si="23">SUM(B81:B84)</f>
        <v>0</v>
      </c>
      <c r="C80" s="27">
        <f t="shared" si="23"/>
        <v>0</v>
      </c>
      <c r="D80" s="27">
        <f t="shared" si="23"/>
        <v>0</v>
      </c>
      <c r="E80" s="27">
        <f t="shared" si="23"/>
        <v>0</v>
      </c>
      <c r="F80" s="27">
        <f t="shared" si="23"/>
        <v>0</v>
      </c>
      <c r="G80" s="27">
        <f t="shared" si="23"/>
        <v>0</v>
      </c>
      <c r="H80" s="27">
        <f t="shared" si="23"/>
        <v>0</v>
      </c>
    </row>
    <row r="81" spans="1:8" ht="14.25" customHeight="1" x14ac:dyDescent="0.25">
      <c r="A81" s="31" t="s">
        <v>57</v>
      </c>
      <c r="B81" s="29">
        <f t="shared" ref="B81:B83" si="24">SUM(C81:H81)</f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</row>
    <row r="82" spans="1:8" ht="14.25" customHeight="1" x14ac:dyDescent="0.25">
      <c r="A82" s="31" t="s">
        <v>57</v>
      </c>
      <c r="B82" s="29">
        <f t="shared" si="24"/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</row>
    <row r="83" spans="1:8" ht="14.25" customHeight="1" x14ac:dyDescent="0.25">
      <c r="A83" s="31" t="s">
        <v>58</v>
      </c>
      <c r="B83" s="29">
        <f t="shared" si="24"/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</row>
    <row r="84" spans="1:8" ht="14.25" customHeight="1" x14ac:dyDescent="0.25">
      <c r="A84" s="31"/>
      <c r="B84" s="29"/>
      <c r="C84" s="14"/>
      <c r="D84" s="14"/>
      <c r="E84" s="12"/>
      <c r="F84" s="12"/>
      <c r="G84" s="12"/>
      <c r="H84" s="12"/>
    </row>
    <row r="85" spans="1:8" ht="14.25" customHeight="1" x14ac:dyDescent="0.25">
      <c r="A85" s="26" t="s">
        <v>60</v>
      </c>
      <c r="B85" s="27">
        <f t="shared" ref="B85:H85" si="25">SUM(B86:B89)</f>
        <v>0</v>
      </c>
      <c r="C85" s="27">
        <f t="shared" si="25"/>
        <v>0</v>
      </c>
      <c r="D85" s="27">
        <f t="shared" si="25"/>
        <v>0</v>
      </c>
      <c r="E85" s="27">
        <f t="shared" si="25"/>
        <v>0</v>
      </c>
      <c r="F85" s="27">
        <f t="shared" si="25"/>
        <v>0</v>
      </c>
      <c r="G85" s="27">
        <f t="shared" si="25"/>
        <v>0</v>
      </c>
      <c r="H85" s="27">
        <f t="shared" si="25"/>
        <v>0</v>
      </c>
    </row>
    <row r="86" spans="1:8" ht="14.25" customHeight="1" x14ac:dyDescent="0.25">
      <c r="A86" s="31" t="s">
        <v>57</v>
      </c>
      <c r="B86" s="29">
        <f t="shared" ref="B86:B88" si="26">SUM(C86:H86)</f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</row>
    <row r="87" spans="1:8" ht="14.25" customHeight="1" x14ac:dyDescent="0.25">
      <c r="A87" s="31" t="s">
        <v>57</v>
      </c>
      <c r="B87" s="29">
        <f t="shared" si="26"/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</row>
    <row r="88" spans="1:8" ht="14.25" customHeight="1" x14ac:dyDescent="0.25">
      <c r="A88" s="31" t="s">
        <v>58</v>
      </c>
      <c r="B88" s="29">
        <f t="shared" si="26"/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</row>
    <row r="89" spans="1:8" ht="14.25" customHeight="1" x14ac:dyDescent="0.25">
      <c r="A89" s="31"/>
      <c r="B89" s="29"/>
      <c r="C89" s="14"/>
      <c r="D89" s="14"/>
      <c r="E89" s="12"/>
      <c r="F89" s="12"/>
      <c r="G89" s="12"/>
      <c r="H89" s="12"/>
    </row>
    <row r="90" spans="1:8" ht="28.5" customHeight="1" x14ac:dyDescent="0.25">
      <c r="A90" s="32" t="s">
        <v>61</v>
      </c>
      <c r="B90" s="27">
        <f t="shared" ref="B90:H90" si="27">SUM(B91:B94)</f>
        <v>0</v>
      </c>
      <c r="C90" s="27">
        <f t="shared" si="27"/>
        <v>0</v>
      </c>
      <c r="D90" s="27">
        <f t="shared" si="27"/>
        <v>0</v>
      </c>
      <c r="E90" s="27">
        <f t="shared" si="27"/>
        <v>0</v>
      </c>
      <c r="F90" s="27">
        <f t="shared" si="27"/>
        <v>0</v>
      </c>
      <c r="G90" s="27">
        <f t="shared" si="27"/>
        <v>0</v>
      </c>
      <c r="H90" s="27">
        <f t="shared" si="27"/>
        <v>0</v>
      </c>
    </row>
    <row r="91" spans="1:8" ht="14.25" customHeight="1" x14ac:dyDescent="0.25">
      <c r="A91" s="31" t="s">
        <v>57</v>
      </c>
      <c r="B91" s="29">
        <f t="shared" ref="B91:B93" si="28">SUM(C91:H91)</f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</row>
    <row r="92" spans="1:8" ht="14.25" customHeight="1" x14ac:dyDescent="0.25">
      <c r="A92" s="31" t="s">
        <v>57</v>
      </c>
      <c r="B92" s="29">
        <f t="shared" si="28"/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</row>
    <row r="93" spans="1:8" ht="14.25" customHeight="1" x14ac:dyDescent="0.25">
      <c r="A93" s="31" t="s">
        <v>58</v>
      </c>
      <c r="B93" s="29">
        <f t="shared" si="28"/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</row>
    <row r="94" spans="1:8" ht="14.25" customHeight="1" x14ac:dyDescent="0.25">
      <c r="A94" s="31"/>
      <c r="B94" s="29"/>
      <c r="C94" s="10"/>
      <c r="D94" s="10"/>
      <c r="E94" s="12"/>
      <c r="F94" s="12"/>
      <c r="G94" s="12"/>
      <c r="H94" s="12"/>
    </row>
    <row r="95" spans="1:8" ht="14.25" customHeight="1" x14ac:dyDescent="0.25">
      <c r="A95" s="26" t="s">
        <v>62</v>
      </c>
      <c r="B95" s="27">
        <f t="shared" ref="B95:H95" si="29">SUM(B96:B97)</f>
        <v>15000</v>
      </c>
      <c r="C95" s="27">
        <f t="shared" si="29"/>
        <v>5000</v>
      </c>
      <c r="D95" s="27">
        <f t="shared" si="29"/>
        <v>2500</v>
      </c>
      <c r="E95" s="27">
        <f t="shared" si="29"/>
        <v>2500</v>
      </c>
      <c r="F95" s="27">
        <f t="shared" si="29"/>
        <v>2500</v>
      </c>
      <c r="G95" s="27">
        <f t="shared" si="29"/>
        <v>2500</v>
      </c>
      <c r="H95" s="27">
        <f t="shared" si="29"/>
        <v>0</v>
      </c>
    </row>
    <row r="96" spans="1:8" ht="14.25" customHeight="1" x14ac:dyDescent="0.25">
      <c r="A96" s="28" t="s">
        <v>52</v>
      </c>
      <c r="B96" s="29">
        <f>SUM(C96:H96)</f>
        <v>15000</v>
      </c>
      <c r="C96" s="11">
        <v>5000</v>
      </c>
      <c r="D96" s="11">
        <v>2500</v>
      </c>
      <c r="E96" s="11">
        <v>2500</v>
      </c>
      <c r="F96" s="11">
        <v>2500</v>
      </c>
      <c r="G96" s="11">
        <v>2500</v>
      </c>
      <c r="H96" s="11"/>
    </row>
    <row r="97" spans="1:8" ht="14.25" customHeight="1" x14ac:dyDescent="0.25">
      <c r="A97" s="31"/>
      <c r="B97" s="29"/>
      <c r="C97" s="33"/>
      <c r="D97" s="33"/>
      <c r="E97" s="12"/>
      <c r="F97" s="12"/>
      <c r="G97" s="12"/>
      <c r="H97" s="12"/>
    </row>
    <row r="98" spans="1:8" ht="14.25" customHeight="1" x14ac:dyDescent="0.25">
      <c r="A98" s="34" t="s">
        <v>63</v>
      </c>
      <c r="B98" s="27">
        <f t="shared" ref="B98:E98" si="30">SUM(B99:B100)</f>
        <v>0</v>
      </c>
      <c r="C98" s="27">
        <f t="shared" si="30"/>
        <v>0</v>
      </c>
      <c r="D98" s="27">
        <f t="shared" si="30"/>
        <v>0</v>
      </c>
      <c r="E98" s="27">
        <f t="shared" si="30"/>
        <v>0</v>
      </c>
      <c r="F98" s="27"/>
      <c r="G98" s="27"/>
      <c r="H98" s="27">
        <f>SUM(H99:H100)</f>
        <v>0</v>
      </c>
    </row>
    <row r="99" spans="1:8" ht="14.25" customHeight="1" x14ac:dyDescent="0.25">
      <c r="A99" s="31" t="s">
        <v>52</v>
      </c>
      <c r="B99" s="29">
        <f>SUM(C99:H99)</f>
        <v>0</v>
      </c>
      <c r="C99" s="10">
        <v>0</v>
      </c>
      <c r="D99" s="10">
        <v>0</v>
      </c>
      <c r="E99" s="10">
        <v>0</v>
      </c>
      <c r="F99" s="10"/>
      <c r="G99" s="10"/>
      <c r="H99" s="10">
        <v>0</v>
      </c>
    </row>
    <row r="100" spans="1:8" ht="14.25" customHeight="1" x14ac:dyDescent="0.25">
      <c r="A100" s="31"/>
      <c r="B100" s="29"/>
      <c r="C100" s="33"/>
      <c r="D100" s="33"/>
      <c r="E100" s="12"/>
      <c r="F100" s="12"/>
      <c r="G100" s="12"/>
      <c r="H100" s="12"/>
    </row>
    <row r="101" spans="1:8" ht="21.75" customHeight="1" x14ac:dyDescent="0.25">
      <c r="A101" s="35" t="s">
        <v>64</v>
      </c>
      <c r="B101" s="36">
        <f t="shared" ref="B101:H101" si="31">B98+B95+B90+B85+B80+B75+B72</f>
        <v>21666</v>
      </c>
      <c r="C101" s="37">
        <f t="shared" si="31"/>
        <v>5000</v>
      </c>
      <c r="D101" s="37">
        <f t="shared" si="31"/>
        <v>2500</v>
      </c>
      <c r="E101" s="37">
        <f t="shared" si="31"/>
        <v>2500</v>
      </c>
      <c r="F101" s="37">
        <f t="shared" si="31"/>
        <v>2500</v>
      </c>
      <c r="G101" s="37">
        <f t="shared" si="31"/>
        <v>2500</v>
      </c>
      <c r="H101" s="37">
        <f t="shared" si="31"/>
        <v>0</v>
      </c>
    </row>
    <row r="102" spans="1:8" ht="14.25" customHeight="1" x14ac:dyDescent="0.25">
      <c r="A102" s="30"/>
      <c r="B102" s="33"/>
      <c r="C102" s="33"/>
      <c r="D102" s="33"/>
      <c r="E102" s="12"/>
      <c r="F102" s="12"/>
      <c r="G102" s="12"/>
      <c r="H102" s="12"/>
    </row>
    <row r="103" spans="1:8" ht="42" customHeight="1" x14ac:dyDescent="0.25">
      <c r="A103" s="26" t="s">
        <v>65</v>
      </c>
      <c r="B103" s="11">
        <v>65000</v>
      </c>
      <c r="C103" s="12"/>
      <c r="D103" s="12"/>
      <c r="E103" s="12"/>
      <c r="F103" s="12"/>
      <c r="G103" s="12"/>
      <c r="H103" s="12"/>
    </row>
    <row r="104" spans="1:8" ht="24" customHeight="1" x14ac:dyDescent="0.25">
      <c r="A104" s="35" t="s">
        <v>53</v>
      </c>
      <c r="B104" s="37">
        <f>B103+B101</f>
        <v>86666</v>
      </c>
      <c r="C104" s="12"/>
      <c r="D104" s="12"/>
      <c r="E104" s="12"/>
      <c r="F104" s="12"/>
      <c r="G104" s="12"/>
      <c r="H104" s="12"/>
    </row>
    <row r="105" spans="1:8" ht="14.25" customHeight="1" x14ac:dyDescent="0.25"/>
    <row r="106" spans="1:8" ht="14.25" customHeight="1" x14ac:dyDescent="0.25"/>
    <row r="107" spans="1:8" ht="14.25" customHeight="1" x14ac:dyDescent="0.25"/>
    <row r="108" spans="1:8" ht="14.25" customHeight="1" x14ac:dyDescent="0.25"/>
    <row r="109" spans="1:8" ht="14.25" customHeight="1" x14ac:dyDescent="0.25"/>
    <row r="110" spans="1:8" ht="14.25" customHeight="1" x14ac:dyDescent="0.25"/>
    <row r="111" spans="1:8" ht="14.25" customHeight="1" x14ac:dyDescent="0.25"/>
    <row r="112" spans="1:8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J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Melis</dc:creator>
  <cp:lastModifiedBy>Stefania Spagnolo</cp:lastModifiedBy>
  <cp:lastPrinted>2024-03-19T09:37:37Z</cp:lastPrinted>
  <dcterms:created xsi:type="dcterms:W3CDTF">2015-06-05T18:19:34Z</dcterms:created>
  <dcterms:modified xsi:type="dcterms:W3CDTF">2024-03-19T09:38:18Z</dcterms:modified>
</cp:coreProperties>
</file>